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le\User_Home\Jugendreferat\Franz\2024\"/>
    </mc:Choice>
  </mc:AlternateContent>
  <xr:revisionPtr revIDLastSave="0" documentId="8_{F2E1FE65-B356-4731-841A-A29BDBBCDD65}" xr6:coauthVersionLast="47" xr6:coauthVersionMax="47" xr10:uidLastSave="{00000000-0000-0000-0000-000000000000}"/>
  <bookViews>
    <workbookView xWindow="795" yWindow="690" windowWidth="27285" windowHeight="14625" xr2:uid="{EF7AB6F8-38B8-4E8D-BFD7-E49CCC7C1F7D}"/>
  </bookViews>
  <sheets>
    <sheet name="Ausgaben" sheetId="1" r:id="rId1"/>
    <sheet name="Einnahmen" sheetId="2" r:id="rId2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" i="2" l="1"/>
  <c r="C15" i="2"/>
  <c r="E55" i="1"/>
  <c r="E59" i="1"/>
  <c r="C20" i="2"/>
  <c r="C14" i="2"/>
  <c r="E17" i="1"/>
  <c r="E57" i="1"/>
  <c r="E39" i="1"/>
  <c r="E58" i="1"/>
  <c r="E61" i="1"/>
</calcChain>
</file>

<file path=xl/sharedStrings.xml><?xml version="1.0" encoding="utf-8"?>
<sst xmlns="http://schemas.openxmlformats.org/spreadsheetml/2006/main" count="81" uniqueCount="71">
  <si>
    <t>Sachkonto</t>
  </si>
  <si>
    <t>Personal</t>
  </si>
  <si>
    <t>lt. Stammblatt</t>
  </si>
  <si>
    <t xml:space="preserve">Hauptamtliche päd. Fachkraft </t>
  </si>
  <si>
    <t>Hauptamtliche päd. Fachkraft</t>
  </si>
  <si>
    <t>Vertretungskosten päd. Fachkraft</t>
  </si>
  <si>
    <t xml:space="preserve">Haustechnischer Dienst </t>
  </si>
  <si>
    <t>PraktikantIn</t>
  </si>
  <si>
    <t>Kosten FSJ</t>
  </si>
  <si>
    <t>Reise-/Fahrtkosten</t>
  </si>
  <si>
    <t>Aus- und Fortbildung Ehrenamtlicher</t>
  </si>
  <si>
    <t>Fortbildungskosten</t>
  </si>
  <si>
    <t>Aufwandsentschädigung für Ehrenamtliche</t>
  </si>
  <si>
    <t>Supervisionskosten</t>
  </si>
  <si>
    <t>603100/603500/617100</t>
  </si>
  <si>
    <t>Nebenamtliche</t>
  </si>
  <si>
    <t>Sonstiges und zwar:</t>
  </si>
  <si>
    <t>Zwischensumme Personal:</t>
  </si>
  <si>
    <t>Bewirtschaftung</t>
  </si>
  <si>
    <t>Personalkosten Reinigung</t>
  </si>
  <si>
    <t>anteilige Kosten Hausmeister</t>
  </si>
  <si>
    <t>Geschäftsbedarf inkl. Kopien</t>
  </si>
  <si>
    <t>Porto</t>
  </si>
  <si>
    <t>696000/697100</t>
  </si>
  <si>
    <t>Kommunikationsaufwand (Telefon, Internet)</t>
  </si>
  <si>
    <t>Sofortaufwand GWG (kl. Anschaff. b. 430 €)</t>
  </si>
  <si>
    <t>Instandh. Grundst. (Bau &amp; Invest) erläutern</t>
  </si>
  <si>
    <t>Versicherungen</t>
  </si>
  <si>
    <t>749000-749600</t>
  </si>
  <si>
    <t>Kommunalabg. (Müll, Straßenrein., Abwasser)</t>
  </si>
  <si>
    <t>Verbrauchsm. Gebäude Reinigung</t>
  </si>
  <si>
    <t>Reinigung Gebäude (Fremdfirma)</t>
  </si>
  <si>
    <t>Reinigung Glasflächen (Fremdfirma)</t>
  </si>
  <si>
    <t>Reinigung Außenanlage (Fremdfirma)</t>
  </si>
  <si>
    <t>Wach- und Schließdienste (Fremdfirma)</t>
  </si>
  <si>
    <t>Heizung, Wasser, Gas, Strom</t>
  </si>
  <si>
    <t>Pflege Außenanlage</t>
  </si>
  <si>
    <t xml:space="preserve">Wartungskosten </t>
  </si>
  <si>
    <t>Mietaufwendungen</t>
  </si>
  <si>
    <t>Zwischensumme Bewirtsch.:</t>
  </si>
  <si>
    <t>Programm mind.10%:</t>
  </si>
  <si>
    <t>Verbrauchsmittel</t>
  </si>
  <si>
    <t>Lebensmittel</t>
  </si>
  <si>
    <t>sonstiger Materialaufwand</t>
  </si>
  <si>
    <t>Fachbücher, -zeitschriften</t>
  </si>
  <si>
    <t>Veranstaltungen (Ausflüge, Eintrittsgelder u.ä.)</t>
  </si>
  <si>
    <t>Honorare / Aufwandsentsch. (f. Angebote des JH)</t>
  </si>
  <si>
    <t>Öffentlichkeitsarbeit</t>
  </si>
  <si>
    <t>geringw. VG</t>
  </si>
  <si>
    <t>Spiel- und Beschäftigungsmaterial</t>
  </si>
  <si>
    <t>GEMA</t>
  </si>
  <si>
    <t>MPLC</t>
  </si>
  <si>
    <t>ggf. Supervision</t>
  </si>
  <si>
    <t>Zwischensumme Programm:</t>
  </si>
  <si>
    <t>Summe Personal</t>
  </si>
  <si>
    <t>Summe Bewirtschaftung</t>
  </si>
  <si>
    <t>Summe Programm</t>
  </si>
  <si>
    <t>Gesamtkosten:</t>
  </si>
  <si>
    <t>Einnahmen:</t>
  </si>
  <si>
    <t>Zuschuss der Stadt Essen (Kinder- und Jugendförderplan)</t>
  </si>
  <si>
    <t xml:space="preserve">einmaliger Sonderzuschuss </t>
  </si>
  <si>
    <t>Gesamtsumme der öffentl. Zuschüsse</t>
  </si>
  <si>
    <t>weitere Einnahmen (Eintrittsgelder,TN-Beiträge etc.)</t>
  </si>
  <si>
    <t>Zuschuss des Kirchenkreises</t>
  </si>
  <si>
    <t>Stiftungsmittel</t>
  </si>
  <si>
    <t>Spenden / Kollekten</t>
  </si>
  <si>
    <t>Gesamtsumme der Einnahmen:</t>
  </si>
  <si>
    <t>Eigenanteil</t>
  </si>
  <si>
    <t>Programmkosten</t>
  </si>
  <si>
    <t>Abgleich</t>
  </si>
  <si>
    <t>bewilligter Zuschuss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</si>
</sst>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1]_-;\-* #,##0.00\ [$€-1]_-;_-* &quot;-&quot;??\ [$€-1]_-"/>
  </numFmts>
  <fonts count="6" x14ac:knownFonts="1">
    <font>
      <sz val="11"/>
      <color theme="1"/>
      <name val="Calibri"/>
      <family val="2"/>
      <scheme val="minor"/>
    </font>
    <font>
      <sz val="10"/>
      <name val="Calibri"/>
      <family val="2"/>
    </font>
    <font>
      <b/>
      <sz val="10"/>
      <name val="Calibri"/>
      <family val="2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43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1" fillId="0" borderId="0" xfId="1" applyFont="1" applyAlignment="1">
      <alignment vertical="center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164" fontId="1" fillId="0" borderId="1" xfId="1" applyFont="1" applyBorder="1" applyAlignment="1">
      <alignment horizontal="right"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164" fontId="1" fillId="0" borderId="2" xfId="1" applyFont="1" applyBorder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164" fontId="1" fillId="0" borderId="3" xfId="1" applyFont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164" fontId="1" fillId="0" borderId="4" xfId="1" applyFont="1" applyBorder="1" applyAlignment="1">
      <alignment horizontal="right" vertical="center"/>
    </xf>
    <xf numFmtId="0" fontId="1" fillId="0" borderId="1" xfId="0" applyFont="1" applyBorder="1" applyAlignment="1">
      <alignment horizontal="justify" vertical="center"/>
    </xf>
    <xf numFmtId="0" fontId="1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164" fontId="1" fillId="0" borderId="5" xfId="1" applyFont="1" applyBorder="1" applyAlignment="1">
      <alignment horizontal="right" vertical="center"/>
    </xf>
    <xf numFmtId="0" fontId="1" fillId="0" borderId="5" xfId="0" applyFont="1" applyBorder="1" applyAlignment="1">
      <alignment horizontal="justify" vertical="center"/>
    </xf>
    <xf numFmtId="0" fontId="2" fillId="0" borderId="6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164" fontId="1" fillId="0" borderId="6" xfId="1" applyFont="1" applyBorder="1" applyAlignment="1">
      <alignment horizontal="right" vertical="center"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164" fontId="1" fillId="0" borderId="7" xfId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164" fontId="5" fillId="0" borderId="1" xfId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164" fontId="5" fillId="0" borderId="1" xfId="1" applyFont="1" applyBorder="1" applyAlignment="1">
      <alignment vertical="center"/>
    </xf>
    <xf numFmtId="164" fontId="5" fillId="0" borderId="0" xfId="1" applyFont="1" applyAlignment="1">
      <alignment vertical="center"/>
    </xf>
  </cellXfs>
  <cellStyles count="2">
    <cellStyle name="Euro" xfId="1" xr:uid="{11F2A8E5-480D-435C-A4A0-C39A57605761}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7001B9-7A57-45DA-AE76-060585AFAE0B}">
  <sheetPr>
    <pageSetUpPr fitToPage="1"/>
  </sheetPr>
  <dimension ref="A1:E61"/>
  <sheetViews>
    <sheetView tabSelected="1" workbookViewId="0">
      <selection activeCell="E2" sqref="E2"/>
    </sheetView>
  </sheetViews>
  <sheetFormatPr baseColWidth="10" defaultColWidth="11.5703125" defaultRowHeight="16.149999999999999" customHeight="1" x14ac:dyDescent="0.25"/>
  <cols>
    <col min="1" max="1" width="20.7109375" style="1" customWidth="1"/>
    <col min="2" max="2" width="20.7109375" style="3" customWidth="1"/>
    <col min="3" max="3" width="5.140625" style="3" customWidth="1"/>
    <col min="4" max="4" width="44.7109375" style="1" customWidth="1"/>
    <col min="5" max="5" width="15.7109375" style="4" customWidth="1"/>
    <col min="6" max="16384" width="11.5703125" style="1"/>
  </cols>
  <sheetData>
    <row r="1" spans="1:5" ht="16.149999999999999" customHeight="1" x14ac:dyDescent="0.25">
      <c r="B1" s="2" t="s">
        <v>0</v>
      </c>
    </row>
    <row r="2" spans="1:5" ht="16.149999999999999" customHeight="1" x14ac:dyDescent="0.25">
      <c r="A2" s="5" t="s">
        <v>1</v>
      </c>
      <c r="B2" s="6" t="s">
        <v>2</v>
      </c>
      <c r="C2" s="6">
        <v>1</v>
      </c>
      <c r="D2" s="7" t="s">
        <v>3</v>
      </c>
      <c r="E2" s="8"/>
    </row>
    <row r="3" spans="1:5" ht="16.149999999999999" customHeight="1" x14ac:dyDescent="0.25">
      <c r="A3" s="5"/>
      <c r="B3" s="6" t="s">
        <v>2</v>
      </c>
      <c r="C3" s="6">
        <v>2</v>
      </c>
      <c r="D3" s="7" t="s">
        <v>3</v>
      </c>
      <c r="E3" s="8"/>
    </row>
    <row r="4" spans="1:5" ht="16.149999999999999" customHeight="1" x14ac:dyDescent="0.25">
      <c r="A4" s="7"/>
      <c r="B4" s="6" t="s">
        <v>2</v>
      </c>
      <c r="C4" s="6">
        <v>3</v>
      </c>
      <c r="D4" s="7" t="s">
        <v>4</v>
      </c>
      <c r="E4" s="8"/>
    </row>
    <row r="5" spans="1:5" ht="16.149999999999999" customHeight="1" x14ac:dyDescent="0.25">
      <c r="A5" s="7"/>
      <c r="B5" s="6" t="s">
        <v>2</v>
      </c>
      <c r="C5" s="6">
        <v>4</v>
      </c>
      <c r="D5" s="7" t="s">
        <v>5</v>
      </c>
      <c r="E5" s="8"/>
    </row>
    <row r="6" spans="1:5" ht="16.149999999999999" customHeight="1" x14ac:dyDescent="0.25">
      <c r="A6" s="7"/>
      <c r="B6" s="6" t="s">
        <v>2</v>
      </c>
      <c r="C6" s="6">
        <v>5</v>
      </c>
      <c r="D6" s="7" t="s">
        <v>6</v>
      </c>
      <c r="E6" s="8"/>
    </row>
    <row r="7" spans="1:5" ht="16.149999999999999" customHeight="1" x14ac:dyDescent="0.25">
      <c r="A7" s="7"/>
      <c r="B7" s="6">
        <v>609030</v>
      </c>
      <c r="C7" s="6">
        <v>6</v>
      </c>
      <c r="D7" s="7" t="s">
        <v>7</v>
      </c>
      <c r="E7" s="8"/>
    </row>
    <row r="8" spans="1:5" ht="16.149999999999999" customHeight="1" x14ac:dyDescent="0.25">
      <c r="A8" s="7"/>
      <c r="B8" s="6">
        <v>609300</v>
      </c>
      <c r="C8" s="6">
        <v>7</v>
      </c>
      <c r="D8" s="7" t="s">
        <v>8</v>
      </c>
      <c r="E8" s="8"/>
    </row>
    <row r="9" spans="1:5" ht="16.149999999999999" customHeight="1" x14ac:dyDescent="0.25">
      <c r="A9" s="7"/>
      <c r="B9" s="6">
        <v>693000</v>
      </c>
      <c r="C9" s="6">
        <v>8</v>
      </c>
      <c r="D9" s="7" t="s">
        <v>9</v>
      </c>
      <c r="E9" s="8"/>
    </row>
    <row r="10" spans="1:5" ht="16.149999999999999" customHeight="1" x14ac:dyDescent="0.25">
      <c r="A10" s="7"/>
      <c r="B10" s="6">
        <v>694100</v>
      </c>
      <c r="C10" s="6">
        <v>9</v>
      </c>
      <c r="D10" s="7" t="s">
        <v>10</v>
      </c>
      <c r="E10" s="8"/>
    </row>
    <row r="11" spans="1:5" ht="16.149999999999999" customHeight="1" x14ac:dyDescent="0.25">
      <c r="A11" s="7"/>
      <c r="B11" s="6">
        <v>695000</v>
      </c>
      <c r="C11" s="6">
        <v>10</v>
      </c>
      <c r="D11" s="7" t="s">
        <v>11</v>
      </c>
      <c r="E11" s="8"/>
    </row>
    <row r="12" spans="1:5" ht="16.149999999999999" customHeight="1" x14ac:dyDescent="0.25">
      <c r="A12" s="7"/>
      <c r="B12" s="6">
        <v>695300</v>
      </c>
      <c r="C12" s="6">
        <v>11</v>
      </c>
      <c r="D12" s="7" t="s">
        <v>12</v>
      </c>
      <c r="E12" s="8"/>
    </row>
    <row r="13" spans="1:5" ht="16.149999999999999" customHeight="1" x14ac:dyDescent="0.25">
      <c r="A13" s="7"/>
      <c r="B13" s="6">
        <v>695400</v>
      </c>
      <c r="C13" s="6">
        <v>12</v>
      </c>
      <c r="D13" s="7" t="s">
        <v>13</v>
      </c>
      <c r="E13" s="8"/>
    </row>
    <row r="14" spans="1:5" ht="16.149999999999999" customHeight="1" x14ac:dyDescent="0.25">
      <c r="A14" s="7"/>
      <c r="B14" s="6" t="s">
        <v>14</v>
      </c>
      <c r="C14" s="6">
        <v>13</v>
      </c>
      <c r="D14" s="7" t="s">
        <v>15</v>
      </c>
      <c r="E14" s="8"/>
    </row>
    <row r="15" spans="1:5" ht="16.149999999999999" customHeight="1" x14ac:dyDescent="0.25">
      <c r="A15" s="7" t="s">
        <v>16</v>
      </c>
      <c r="B15" s="6"/>
      <c r="C15" s="6">
        <v>14</v>
      </c>
      <c r="D15" s="7"/>
      <c r="E15" s="8"/>
    </row>
    <row r="16" spans="1:5" ht="16.149999999999999" customHeight="1" thickBot="1" x14ac:dyDescent="0.3">
      <c r="A16" s="9"/>
      <c r="B16" s="10"/>
      <c r="C16" s="10">
        <v>15</v>
      </c>
      <c r="D16" s="9"/>
      <c r="E16" s="11"/>
    </row>
    <row r="17" spans="1:5" ht="16.149999999999999" customHeight="1" thickBot="1" x14ac:dyDescent="0.3">
      <c r="A17" s="12" t="s">
        <v>17</v>
      </c>
      <c r="B17" s="13"/>
      <c r="C17" s="14"/>
      <c r="D17" s="15"/>
      <c r="E17" s="16">
        <f>SUM(E2:E16)</f>
        <v>0</v>
      </c>
    </row>
    <row r="18" spans="1:5" ht="16.149999999999999" customHeight="1" x14ac:dyDescent="0.25">
      <c r="A18" s="17" t="s">
        <v>18</v>
      </c>
      <c r="B18" s="18" t="s">
        <v>2</v>
      </c>
      <c r="C18" s="18">
        <v>16</v>
      </c>
      <c r="D18" s="19" t="s">
        <v>19</v>
      </c>
      <c r="E18" s="20"/>
    </row>
    <row r="19" spans="1:5" ht="16.149999999999999" customHeight="1" x14ac:dyDescent="0.25">
      <c r="A19" s="7"/>
      <c r="B19" s="6" t="s">
        <v>2</v>
      </c>
      <c r="C19" s="6">
        <v>17</v>
      </c>
      <c r="D19" s="21" t="s">
        <v>20</v>
      </c>
      <c r="E19" s="8"/>
    </row>
    <row r="20" spans="1:5" ht="16.149999999999999" customHeight="1" x14ac:dyDescent="0.25">
      <c r="A20" s="5"/>
      <c r="B20" s="6">
        <v>691100</v>
      </c>
      <c r="C20" s="6">
        <v>18</v>
      </c>
      <c r="D20" s="7" t="s">
        <v>21</v>
      </c>
      <c r="E20" s="8"/>
    </row>
    <row r="21" spans="1:5" ht="16.149999999999999" customHeight="1" x14ac:dyDescent="0.25">
      <c r="A21" s="7"/>
      <c r="B21" s="6">
        <v>691300</v>
      </c>
      <c r="C21" s="6">
        <v>19</v>
      </c>
      <c r="D21" s="7" t="s">
        <v>22</v>
      </c>
      <c r="E21" s="8"/>
    </row>
    <row r="22" spans="1:5" ht="16.149999999999999" customHeight="1" x14ac:dyDescent="0.25">
      <c r="A22" s="7"/>
      <c r="B22" s="6" t="s">
        <v>23</v>
      </c>
      <c r="C22" s="6">
        <v>20</v>
      </c>
      <c r="D22" s="7" t="s">
        <v>24</v>
      </c>
      <c r="E22" s="8"/>
    </row>
    <row r="23" spans="1:5" ht="16.149999999999999" customHeight="1" x14ac:dyDescent="0.25">
      <c r="A23" s="7"/>
      <c r="B23" s="6">
        <v>710000</v>
      </c>
      <c r="C23" s="6">
        <v>21</v>
      </c>
      <c r="D23" s="7" t="s">
        <v>25</v>
      </c>
      <c r="E23" s="8"/>
    </row>
    <row r="24" spans="1:5" ht="16.149999999999999" customHeight="1" x14ac:dyDescent="0.25">
      <c r="A24" s="7"/>
      <c r="B24" s="6">
        <v>712000</v>
      </c>
      <c r="C24" s="6">
        <v>22</v>
      </c>
      <c r="D24" s="7" t="s">
        <v>26</v>
      </c>
      <c r="E24" s="8"/>
    </row>
    <row r="25" spans="1:5" ht="16.149999999999999" customHeight="1" x14ac:dyDescent="0.25">
      <c r="A25" s="7"/>
      <c r="B25" s="6">
        <v>742000</v>
      </c>
      <c r="C25" s="6">
        <v>23</v>
      </c>
      <c r="D25" s="7" t="s">
        <v>27</v>
      </c>
      <c r="E25" s="8"/>
    </row>
    <row r="26" spans="1:5" ht="16.149999999999999" customHeight="1" x14ac:dyDescent="0.25">
      <c r="A26" s="7"/>
      <c r="B26" s="6" t="s">
        <v>28</v>
      </c>
      <c r="C26" s="6">
        <v>24</v>
      </c>
      <c r="D26" s="7" t="s">
        <v>29</v>
      </c>
      <c r="E26" s="8"/>
    </row>
    <row r="27" spans="1:5" ht="16.149999999999999" customHeight="1" x14ac:dyDescent="0.25">
      <c r="A27" s="7"/>
      <c r="B27" s="6">
        <v>761010</v>
      </c>
      <c r="C27" s="6">
        <v>25</v>
      </c>
      <c r="D27" s="7" t="s">
        <v>30</v>
      </c>
      <c r="E27" s="8"/>
    </row>
    <row r="28" spans="1:5" ht="16.149999999999999" customHeight="1" x14ac:dyDescent="0.25">
      <c r="A28" s="22"/>
      <c r="B28" s="23">
        <v>761020</v>
      </c>
      <c r="C28" s="18">
        <v>26</v>
      </c>
      <c r="D28" s="22" t="s">
        <v>31</v>
      </c>
      <c r="E28" s="24"/>
    </row>
    <row r="29" spans="1:5" ht="16.149999999999999" customHeight="1" x14ac:dyDescent="0.25">
      <c r="A29" s="22"/>
      <c r="B29" s="23">
        <v>761030</v>
      </c>
      <c r="C29" s="6">
        <v>27</v>
      </c>
      <c r="D29" s="22" t="s">
        <v>32</v>
      </c>
      <c r="E29" s="24"/>
    </row>
    <row r="30" spans="1:5" ht="16.149999999999999" customHeight="1" x14ac:dyDescent="0.25">
      <c r="A30" s="22"/>
      <c r="B30" s="23">
        <v>761040</v>
      </c>
      <c r="C30" s="6">
        <v>28</v>
      </c>
      <c r="D30" s="25" t="s">
        <v>33</v>
      </c>
      <c r="E30" s="24"/>
    </row>
    <row r="31" spans="1:5" ht="16.149999999999999" customHeight="1" x14ac:dyDescent="0.25">
      <c r="A31" s="22"/>
      <c r="B31" s="23">
        <v>761090</v>
      </c>
      <c r="C31" s="6">
        <v>29</v>
      </c>
      <c r="D31" s="25" t="s">
        <v>34</v>
      </c>
      <c r="E31" s="24"/>
    </row>
    <row r="32" spans="1:5" ht="16.149999999999999" customHeight="1" x14ac:dyDescent="0.25">
      <c r="A32" s="5"/>
      <c r="B32" s="6">
        <v>762000</v>
      </c>
      <c r="C32" s="6">
        <v>30</v>
      </c>
      <c r="D32" s="7" t="s">
        <v>35</v>
      </c>
      <c r="E32" s="8"/>
    </row>
    <row r="33" spans="1:5" ht="16.149999999999999" customHeight="1" x14ac:dyDescent="0.25">
      <c r="A33" s="5"/>
      <c r="B33" s="6">
        <v>763500</v>
      </c>
      <c r="C33" s="6">
        <v>31</v>
      </c>
      <c r="D33" s="7" t="s">
        <v>36</v>
      </c>
      <c r="E33" s="8"/>
    </row>
    <row r="34" spans="1:5" ht="16.149999999999999" customHeight="1" x14ac:dyDescent="0.25">
      <c r="A34" s="7"/>
      <c r="B34" s="6">
        <v>763600</v>
      </c>
      <c r="C34" s="6">
        <v>32</v>
      </c>
      <c r="D34" s="7" t="s">
        <v>37</v>
      </c>
      <c r="E34" s="8"/>
    </row>
    <row r="35" spans="1:5" ht="16.149999999999999" customHeight="1" x14ac:dyDescent="0.25">
      <c r="A35" s="7"/>
      <c r="B35" s="6">
        <v>765000</v>
      </c>
      <c r="C35" s="6">
        <v>33</v>
      </c>
      <c r="D35" s="7" t="s">
        <v>38</v>
      </c>
      <c r="E35" s="8"/>
    </row>
    <row r="36" spans="1:5" ht="16.149999999999999" customHeight="1" x14ac:dyDescent="0.25">
      <c r="A36" s="22" t="s">
        <v>16</v>
      </c>
      <c r="B36" s="23"/>
      <c r="C36" s="6">
        <v>34</v>
      </c>
      <c r="D36" s="25"/>
      <c r="E36" s="24"/>
    </row>
    <row r="37" spans="1:5" ht="16.149999999999999" customHeight="1" x14ac:dyDescent="0.25">
      <c r="A37" s="22"/>
      <c r="B37" s="23"/>
      <c r="C37" s="6">
        <v>35</v>
      </c>
      <c r="D37" s="25"/>
      <c r="E37" s="24"/>
    </row>
    <row r="38" spans="1:5" ht="16.149999999999999" customHeight="1" thickBot="1" x14ac:dyDescent="0.3">
      <c r="A38" s="9"/>
      <c r="B38" s="10"/>
      <c r="C38" s="6">
        <v>36</v>
      </c>
      <c r="D38" s="9"/>
      <c r="E38" s="11"/>
    </row>
    <row r="39" spans="1:5" ht="16.149999999999999" customHeight="1" thickBot="1" x14ac:dyDescent="0.3">
      <c r="A39" s="12" t="s">
        <v>39</v>
      </c>
      <c r="B39" s="13"/>
      <c r="C39" s="14"/>
      <c r="D39" s="15"/>
      <c r="E39" s="16">
        <f>SUM(E18:E38)</f>
        <v>0</v>
      </c>
    </row>
    <row r="40" spans="1:5" ht="16.149999999999999" customHeight="1" x14ac:dyDescent="0.25">
      <c r="A40" s="17" t="s">
        <v>40</v>
      </c>
      <c r="E40" s="20"/>
    </row>
    <row r="41" spans="1:5" ht="16.149999999999999" customHeight="1" x14ac:dyDescent="0.25">
      <c r="A41" s="5"/>
      <c r="B41" s="6">
        <v>681000</v>
      </c>
      <c r="C41" s="6">
        <v>37</v>
      </c>
      <c r="D41" s="7" t="s">
        <v>41</v>
      </c>
      <c r="E41" s="8"/>
    </row>
    <row r="42" spans="1:5" ht="16.149999999999999" customHeight="1" x14ac:dyDescent="0.25">
      <c r="A42" s="7"/>
      <c r="B42" s="6">
        <v>688000</v>
      </c>
      <c r="C42" s="6">
        <v>38</v>
      </c>
      <c r="D42" s="7" t="s">
        <v>42</v>
      </c>
      <c r="E42" s="8"/>
    </row>
    <row r="43" spans="1:5" ht="16.149999999999999" customHeight="1" x14ac:dyDescent="0.25">
      <c r="A43" s="7"/>
      <c r="B43" s="6">
        <v>689000</v>
      </c>
      <c r="C43" s="6">
        <v>39</v>
      </c>
      <c r="D43" s="7" t="s">
        <v>43</v>
      </c>
      <c r="E43" s="8"/>
    </row>
    <row r="44" spans="1:5" ht="16.149999999999999" customHeight="1" x14ac:dyDescent="0.25">
      <c r="A44" s="7"/>
      <c r="B44" s="6">
        <v>691200</v>
      </c>
      <c r="C44" s="6">
        <v>40</v>
      </c>
      <c r="D44" s="7" t="s">
        <v>44</v>
      </c>
      <c r="E44" s="8"/>
    </row>
    <row r="45" spans="1:5" ht="16.149999999999999" customHeight="1" x14ac:dyDescent="0.25">
      <c r="A45" s="5"/>
      <c r="B45" s="6">
        <v>694000</v>
      </c>
      <c r="C45" s="6">
        <v>41</v>
      </c>
      <c r="D45" s="7" t="s">
        <v>45</v>
      </c>
      <c r="E45" s="8"/>
    </row>
    <row r="46" spans="1:5" ht="16.149999999999999" customHeight="1" x14ac:dyDescent="0.25">
      <c r="A46" s="7"/>
      <c r="B46" s="6">
        <v>695300</v>
      </c>
      <c r="C46" s="6">
        <v>42</v>
      </c>
      <c r="D46" s="7" t="s">
        <v>46</v>
      </c>
      <c r="E46" s="8"/>
    </row>
    <row r="47" spans="1:5" ht="16.149999999999999" customHeight="1" x14ac:dyDescent="0.25">
      <c r="A47" s="7"/>
      <c r="B47" s="6">
        <v>697000</v>
      </c>
      <c r="C47" s="6">
        <v>43</v>
      </c>
      <c r="D47" s="7" t="s">
        <v>47</v>
      </c>
      <c r="E47" s="8"/>
    </row>
    <row r="48" spans="1:5" ht="16.149999999999999" customHeight="1" x14ac:dyDescent="0.25">
      <c r="A48" s="7"/>
      <c r="B48" s="6">
        <v>711000</v>
      </c>
      <c r="C48" s="6">
        <v>44</v>
      </c>
      <c r="D48" s="7" t="s">
        <v>48</v>
      </c>
      <c r="E48" s="8"/>
    </row>
    <row r="49" spans="1:5" ht="16.149999999999999" customHeight="1" x14ac:dyDescent="0.25">
      <c r="A49" s="17"/>
      <c r="B49" s="18">
        <v>711100</v>
      </c>
      <c r="C49" s="6">
        <v>45</v>
      </c>
      <c r="D49" s="19" t="s">
        <v>49</v>
      </c>
      <c r="E49" s="20"/>
    </row>
    <row r="50" spans="1:5" ht="16.149999999999999" customHeight="1" x14ac:dyDescent="0.25">
      <c r="A50" s="7"/>
      <c r="B50" s="6"/>
      <c r="C50" s="6">
        <v>46</v>
      </c>
      <c r="D50" s="7" t="s">
        <v>50</v>
      </c>
      <c r="E50" s="8"/>
    </row>
    <row r="51" spans="1:5" ht="16.149999999999999" customHeight="1" x14ac:dyDescent="0.25">
      <c r="A51" s="7"/>
      <c r="B51" s="6"/>
      <c r="C51" s="6">
        <v>47</v>
      </c>
      <c r="D51" s="7" t="s">
        <v>51</v>
      </c>
      <c r="E51" s="8"/>
    </row>
    <row r="52" spans="1:5" ht="16.149999999999999" customHeight="1" x14ac:dyDescent="0.25">
      <c r="A52" s="7" t="s">
        <v>16</v>
      </c>
      <c r="B52" s="23"/>
      <c r="C52" s="6">
        <v>48</v>
      </c>
      <c r="D52" s="22" t="s">
        <v>52</v>
      </c>
      <c r="E52" s="24"/>
    </row>
    <row r="53" spans="1:5" ht="16.149999999999999" customHeight="1" x14ac:dyDescent="0.25">
      <c r="A53" s="22"/>
      <c r="B53" s="23"/>
      <c r="C53" s="6">
        <v>49</v>
      </c>
      <c r="D53" s="22"/>
      <c r="E53" s="24"/>
    </row>
    <row r="54" spans="1:5" ht="16.149999999999999" customHeight="1" thickBot="1" x14ac:dyDescent="0.3">
      <c r="A54" s="9"/>
      <c r="B54" s="23"/>
      <c r="C54" s="6">
        <v>50</v>
      </c>
      <c r="D54" s="9"/>
      <c r="E54" s="11"/>
    </row>
    <row r="55" spans="1:5" ht="16.149999999999999" customHeight="1" thickBot="1" x14ac:dyDescent="0.3">
      <c r="A55" s="26" t="s">
        <v>53</v>
      </c>
      <c r="B55" s="27"/>
      <c r="C55" s="28"/>
      <c r="D55" s="29"/>
      <c r="E55" s="30">
        <f>SUM(E41:E54)</f>
        <v>0</v>
      </c>
    </row>
    <row r="56" spans="1:5" ht="16.149999999999999" customHeight="1" thickTop="1" x14ac:dyDescent="0.25">
      <c r="A56" s="31"/>
      <c r="B56" s="32"/>
      <c r="C56" s="33"/>
      <c r="D56" s="34"/>
      <c r="E56" s="35"/>
    </row>
    <row r="57" spans="1:5" ht="16.149999999999999" customHeight="1" x14ac:dyDescent="0.25">
      <c r="A57" s="5" t="s">
        <v>54</v>
      </c>
      <c r="B57" s="36"/>
      <c r="C57" s="6"/>
      <c r="D57" s="7"/>
      <c r="E57" s="8">
        <f>E17</f>
        <v>0</v>
      </c>
    </row>
    <row r="58" spans="1:5" ht="16.149999999999999" customHeight="1" x14ac:dyDescent="0.25">
      <c r="A58" s="5" t="s">
        <v>55</v>
      </c>
      <c r="B58" s="36"/>
      <c r="C58" s="6"/>
      <c r="D58" s="7"/>
      <c r="E58" s="8">
        <f>E39</f>
        <v>0</v>
      </c>
    </row>
    <row r="59" spans="1:5" ht="16.149999999999999" customHeight="1" x14ac:dyDescent="0.25">
      <c r="A59" s="5" t="s">
        <v>56</v>
      </c>
      <c r="B59" s="36"/>
      <c r="C59" s="6"/>
      <c r="D59" s="7"/>
      <c r="E59" s="8">
        <f>E55</f>
        <v>0</v>
      </c>
    </row>
    <row r="60" spans="1:5" ht="16.149999999999999" customHeight="1" thickBot="1" x14ac:dyDescent="0.3">
      <c r="A60" s="5"/>
      <c r="B60" s="36"/>
      <c r="C60" s="6"/>
      <c r="D60" s="7"/>
      <c r="E60" s="8"/>
    </row>
    <row r="61" spans="1:5" ht="16.149999999999999" customHeight="1" thickBot="1" x14ac:dyDescent="0.3">
      <c r="A61" s="12" t="s">
        <v>57</v>
      </c>
      <c r="B61" s="13"/>
      <c r="C61" s="14"/>
      <c r="D61" s="15"/>
      <c r="E61" s="16">
        <f>SUM(E57:E60)</f>
        <v>0</v>
      </c>
    </row>
  </sheetData>
  <printOptions horizontalCentered="1"/>
  <pageMargins left="0.59055118110236227" right="0.39370078740157483" top="0.78740157480314965" bottom="0.39370078740157483" header="0.51181102362204722" footer="0.51181102362204722"/>
  <pageSetup paperSize="9" scale="79" orientation="portrait" verticalDpi="0" r:id="rId1"/>
  <headerFooter alignWithMargins="0">
    <oddHeader xml:space="preserve">&amp;RKostenaufstellung für das JC ____________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1856C3-02BD-46FA-BB66-A77E6981D6AE}">
  <sheetPr>
    <pageSetUpPr fitToPage="1"/>
  </sheetPr>
  <dimension ref="A1:C24"/>
  <sheetViews>
    <sheetView workbookViewId="0">
      <selection activeCell="C4" sqref="C4"/>
    </sheetView>
  </sheetViews>
  <sheetFormatPr baseColWidth="10" defaultColWidth="11.5703125" defaultRowHeight="16.5" customHeight="1" x14ac:dyDescent="0.25"/>
  <cols>
    <col min="1" max="1" width="32.42578125" style="40" customWidth="1"/>
    <col min="2" max="2" width="48.28515625" style="40" customWidth="1"/>
    <col min="3" max="3" width="15.7109375" style="42" customWidth="1"/>
    <col min="4" max="16384" width="11.5703125" style="40"/>
  </cols>
  <sheetData>
    <row r="1" spans="1:3" ht="16.5" customHeight="1" x14ac:dyDescent="0.25">
      <c r="A1" s="37" t="s">
        <v>58</v>
      </c>
      <c r="B1" s="38"/>
      <c r="C1" s="39"/>
    </row>
    <row r="2" spans="1:3" ht="16.5" customHeight="1" x14ac:dyDescent="0.25">
      <c r="A2" s="38"/>
      <c r="B2" s="38" t="s">
        <v>59</v>
      </c>
      <c r="C2" s="39"/>
    </row>
    <row r="3" spans="1:3" ht="16.5" customHeight="1" x14ac:dyDescent="0.25">
      <c r="A3" s="38"/>
      <c r="B3" s="38" t="s">
        <v>60</v>
      </c>
      <c r="C3" s="39"/>
    </row>
    <row r="4" spans="1:3" ht="16.5" customHeight="1" x14ac:dyDescent="0.25">
      <c r="A4" s="38"/>
      <c r="B4" s="38" t="s">
        <v>51</v>
      </c>
      <c r="C4" s="39"/>
    </row>
    <row r="5" spans="1:3" ht="16.5" customHeight="1" x14ac:dyDescent="0.25">
      <c r="A5" s="38"/>
      <c r="B5" s="38"/>
      <c r="C5" s="39"/>
    </row>
    <row r="6" spans="1:3" ht="16.5" customHeight="1" x14ac:dyDescent="0.25">
      <c r="A6" s="38"/>
      <c r="B6" s="38"/>
      <c r="C6" s="39"/>
    </row>
    <row r="7" spans="1:3" ht="16.5" customHeight="1" x14ac:dyDescent="0.25">
      <c r="A7" s="38" t="s">
        <v>61</v>
      </c>
      <c r="B7" s="38"/>
      <c r="C7" s="39">
        <f>SUM(C2:C6)</f>
        <v>0</v>
      </c>
    </row>
    <row r="8" spans="1:3" ht="16.5" customHeight="1" x14ac:dyDescent="0.25">
      <c r="A8" s="38"/>
      <c r="B8" s="38" t="s">
        <v>62</v>
      </c>
      <c r="C8" s="39"/>
    </row>
    <row r="9" spans="1:3" ht="16.5" customHeight="1" x14ac:dyDescent="0.25">
      <c r="A9" s="38"/>
      <c r="B9" s="38" t="s">
        <v>63</v>
      </c>
      <c r="C9" s="39"/>
    </row>
    <row r="10" spans="1:3" ht="16.5" customHeight="1" x14ac:dyDescent="0.25">
      <c r="A10" s="38"/>
      <c r="B10" s="38" t="s">
        <v>64</v>
      </c>
      <c r="C10" s="39"/>
    </row>
    <row r="11" spans="1:3" ht="16.5" customHeight="1" x14ac:dyDescent="0.25">
      <c r="A11" s="38"/>
      <c r="B11" s="38" t="s">
        <v>65</v>
      </c>
      <c r="C11" s="39"/>
    </row>
    <row r="12" spans="1:3" ht="16.5" customHeight="1" x14ac:dyDescent="0.25">
      <c r="A12" s="38"/>
      <c r="B12" s="38"/>
      <c r="C12" s="39"/>
    </row>
    <row r="13" spans="1:3" ht="16.5" customHeight="1" x14ac:dyDescent="0.25">
      <c r="A13" s="38"/>
      <c r="B13" s="38"/>
      <c r="C13" s="39"/>
    </row>
    <row r="14" spans="1:3" ht="16.5" customHeight="1" x14ac:dyDescent="0.25">
      <c r="A14" s="38" t="s">
        <v>66</v>
      </c>
      <c r="B14" s="38"/>
      <c r="C14" s="39">
        <f>C7+C8+C9+C10+C11+C12+C13</f>
        <v>0</v>
      </c>
    </row>
    <row r="15" spans="1:3" ht="16.5" customHeight="1" x14ac:dyDescent="0.25">
      <c r="A15" s="38" t="s">
        <v>67</v>
      </c>
      <c r="B15" s="38"/>
      <c r="C15" s="39">
        <f>Ausgaben!E61-Einnahmen!C7</f>
        <v>0</v>
      </c>
    </row>
    <row r="19" spans="1:3" ht="16.5" customHeight="1" x14ac:dyDescent="0.25">
      <c r="A19" s="38" t="s">
        <v>70</v>
      </c>
      <c r="B19" s="38"/>
      <c r="C19" s="41"/>
    </row>
    <row r="20" spans="1:3" ht="16.5" customHeight="1" x14ac:dyDescent="0.25">
      <c r="A20" s="38" t="s">
        <v>68</v>
      </c>
      <c r="B20" s="38"/>
      <c r="C20" s="41">
        <f>Ausgaben!E59</f>
        <v>0</v>
      </c>
    </row>
    <row r="21" spans="1:3" ht="16.5" customHeight="1" x14ac:dyDescent="0.25">
      <c r="A21" s="38" t="s">
        <v>69</v>
      </c>
      <c r="B21" s="38"/>
      <c r="C21" s="41"/>
    </row>
    <row r="22" spans="1:3" ht="16.5" customHeight="1" x14ac:dyDescent="0.25">
      <c r="A22" s="38"/>
      <c r="B22" s="38"/>
      <c r="C22" s="41"/>
    </row>
    <row r="23" spans="1:3" ht="16.5" customHeight="1" x14ac:dyDescent="0.25">
      <c r="A23" s="38"/>
      <c r="B23" s="38"/>
      <c r="C23" s="41"/>
    </row>
    <row r="24" spans="1:3" ht="16.5" customHeight="1" x14ac:dyDescent="0.25">
      <c r="A24" s="38"/>
      <c r="B24" s="38"/>
      <c r="C24" s="41"/>
    </row>
  </sheetData>
  <pageMargins left="0.59055118110236227" right="0.39370078740157483" top="0.78740157480314965" bottom="0.39370078740157483" header="0.51181102362204722" footer="0.51181102362204722"/>
  <pageSetup paperSize="9" scale="96" orientation="portrait" verticalDpi="0" r:id="rId1"/>
  <headerFooter>
    <oddHeader xml:space="preserve">&amp;REinnahmen des JC ___________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Ausgaben</vt:lpstr>
      <vt:lpstr>Einnahmen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Franz, Heike</dc:creator>
  <cp:lastModifiedBy>Franz, Heike</cp:lastModifiedBy>
  <cp:lastPrinted>2023-07-13T05:50:42Z</cp:lastPrinted>
  <dcterms:created xsi:type="dcterms:W3CDTF">2022-12-06T08:46:10Z</dcterms:created>
  <dcterms:modified xsi:type="dcterms:W3CDTF">2023-11-13T07:54:19Z</dcterms:modified>
</cp:coreProperties>
</file>